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30"/>
  </bookViews>
  <sheets>
    <sheet name="Sheet1" sheetId="1" r:id="rId1"/>
    <sheet name="Sheet2" sheetId="2" r:id="rId2"/>
    <sheet name="Sheet3" sheetId="3" r:id="rId3"/>
  </sheets>
  <definedNames>
    <definedName name="_xlnm._FilterDatabase" localSheetId="0" hidden="1">Sheet1!$A$2:$K$23</definedName>
    <definedName name="_xlnm.Print_Titles" localSheetId="0">Sheet1!$1:$2</definedName>
  </definedNames>
  <calcPr calcId="144525"/>
</workbook>
</file>

<file path=xl/sharedStrings.xml><?xml version="1.0" encoding="utf-8"?>
<sst xmlns="http://schemas.openxmlformats.org/spreadsheetml/2006/main" count="104" uniqueCount="78">
  <si>
    <t>2026年8月友谊县公安局面向社会公开招聘工作人员考试总成绩及拟进入体测环节人员名单</t>
  </si>
  <si>
    <t>序号</t>
  </si>
  <si>
    <t>岗位</t>
  </si>
  <si>
    <t>姓名</t>
  </si>
  <si>
    <t>身份证号</t>
  </si>
  <si>
    <t>准考证号</t>
  </si>
  <si>
    <t>笔试总成绩</t>
  </si>
  <si>
    <t>笔试成绩*60%</t>
  </si>
  <si>
    <t>面试成绩</t>
  </si>
  <si>
    <t>面试成绩*40%</t>
  </si>
  <si>
    <t>考试总成绩</t>
  </si>
  <si>
    <t>备注</t>
  </si>
  <si>
    <t>勤务</t>
  </si>
  <si>
    <t>张宇</t>
  </si>
  <si>
    <t>2305211999****1715</t>
  </si>
  <si>
    <t>260800230</t>
  </si>
  <si>
    <t>拟进入体测</t>
  </si>
  <si>
    <t>宋澳</t>
  </si>
  <si>
    <t>2305221999****0718</t>
  </si>
  <si>
    <t>260800203</t>
  </si>
  <si>
    <t>许经威</t>
  </si>
  <si>
    <t>2303211994****041X</t>
  </si>
  <si>
    <t>260800218</t>
  </si>
  <si>
    <t>潘赞名</t>
  </si>
  <si>
    <t>2305022003****7030</t>
  </si>
  <si>
    <t>260800131</t>
  </si>
  <si>
    <t>郭志勇</t>
  </si>
  <si>
    <t>2305221998****0039</t>
  </si>
  <si>
    <t>260800112</t>
  </si>
  <si>
    <t>徐庆燃</t>
  </si>
  <si>
    <t>2305232000****1515</t>
  </si>
  <si>
    <t>260800219</t>
  </si>
  <si>
    <t>张博嘉</t>
  </si>
  <si>
    <t>2305212002****5011</t>
  </si>
  <si>
    <t>260800226</t>
  </si>
  <si>
    <t>杨日升</t>
  </si>
  <si>
    <t>2305231999****0812</t>
  </si>
  <si>
    <t>260800221</t>
  </si>
  <si>
    <t>解爽</t>
  </si>
  <si>
    <t>2305212000****1913</t>
  </si>
  <si>
    <t>260800114</t>
  </si>
  <si>
    <t>李辰贺</t>
  </si>
  <si>
    <t>2305222000****2579</t>
  </si>
  <si>
    <t>260800115</t>
  </si>
  <si>
    <t>冯坤鹏</t>
  </si>
  <si>
    <t>2323032002****4014</t>
  </si>
  <si>
    <t>260800110</t>
  </si>
  <si>
    <t>张师阁</t>
  </si>
  <si>
    <t>2305222004****4016</t>
  </si>
  <si>
    <t>260800228</t>
  </si>
  <si>
    <t>刘天睿</t>
  </si>
  <si>
    <t>2308822001****0618</t>
  </si>
  <si>
    <t>260800128</t>
  </si>
  <si>
    <t>郭乃铭</t>
  </si>
  <si>
    <t>2305221995****1971</t>
  </si>
  <si>
    <t>260800111</t>
  </si>
  <si>
    <t>常宏吉</t>
  </si>
  <si>
    <t>2301272003****1439</t>
  </si>
  <si>
    <t>260800102</t>
  </si>
  <si>
    <t>李晨阳</t>
  </si>
  <si>
    <t>2305222003****0439</t>
  </si>
  <si>
    <t>260800116</t>
  </si>
  <si>
    <t>闫明</t>
  </si>
  <si>
    <t>2305211999****1311</t>
  </si>
  <si>
    <t>260800220</t>
  </si>
  <si>
    <t>李昊</t>
  </si>
  <si>
    <t>2305222000****1974</t>
  </si>
  <si>
    <t>260800121</t>
  </si>
  <si>
    <t>李洪宇</t>
  </si>
  <si>
    <t>2305022000****1310</t>
  </si>
  <si>
    <t>260800122</t>
  </si>
  <si>
    <t>刁希民</t>
  </si>
  <si>
    <t>2305021995****051X</t>
  </si>
  <si>
    <t>260800105</t>
  </si>
  <si>
    <t>徐桂林</t>
  </si>
  <si>
    <t>2305222002****0412</t>
  </si>
  <si>
    <t>260800217</t>
  </si>
  <si>
    <t>缺考</t>
  </si>
</sst>
</file>

<file path=xl/styles.xml><?xml version="1.0" encoding="utf-8"?>
<styleSheet xmlns="http://schemas.openxmlformats.org/spreadsheetml/2006/main">
  <numFmts count="6">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0.000_ "/>
    <numFmt numFmtId="177" formatCode="0.00_ "/>
  </numFmts>
  <fonts count="22">
    <font>
      <sz val="11"/>
      <color theme="1"/>
      <name val="宋体"/>
      <charset val="134"/>
      <scheme val="minor"/>
    </font>
    <font>
      <sz val="14"/>
      <color theme="1"/>
      <name val="方正小标宋简体"/>
      <charset val="134"/>
    </font>
    <font>
      <sz val="11"/>
      <name val="宋体"/>
      <charset val="134"/>
      <scheme val="minor"/>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lignment vertical="center"/>
    </xf>
    <xf numFmtId="0" fontId="5" fillId="10" borderId="0">
      <alignment vertical="center"/>
    </xf>
    <xf numFmtId="0" fontId="12" fillId="13" borderId="5">
      <alignment vertical="center"/>
    </xf>
    <xf numFmtId="44" fontId="0" fillId="0" borderId="0">
      <alignment vertical="center"/>
    </xf>
    <xf numFmtId="41" fontId="0" fillId="0" borderId="0">
      <alignment vertical="center"/>
    </xf>
    <xf numFmtId="0" fontId="5" fillId="5" borderId="0">
      <alignment vertical="center"/>
    </xf>
    <xf numFmtId="0" fontId="4" fillId="2" borderId="0">
      <alignment vertical="center"/>
    </xf>
    <xf numFmtId="43" fontId="0" fillId="0" borderId="0">
      <alignment vertical="center"/>
    </xf>
    <xf numFmtId="0" fontId="7" fillId="9" borderId="0">
      <alignment vertical="center"/>
    </xf>
    <xf numFmtId="0" fontId="15" fillId="0" borderId="0">
      <alignment vertical="center"/>
    </xf>
    <xf numFmtId="9" fontId="0" fillId="0" borderId="0">
      <alignment vertical="center"/>
    </xf>
    <xf numFmtId="0" fontId="19" fillId="0" borderId="0">
      <alignment vertical="center"/>
    </xf>
    <xf numFmtId="0" fontId="0" fillId="12" borderId="4">
      <alignment vertical="center"/>
    </xf>
    <xf numFmtId="0" fontId="7" fillId="22" borderId="0">
      <alignment vertical="center"/>
    </xf>
    <xf numFmtId="0" fontId="11" fillId="0" borderId="0">
      <alignment vertical="center"/>
    </xf>
    <xf numFmtId="0" fontId="10" fillId="0" borderId="0">
      <alignment vertical="center"/>
    </xf>
    <xf numFmtId="0" fontId="21" fillId="0" borderId="0">
      <alignment vertical="center"/>
    </xf>
    <xf numFmtId="0" fontId="18" fillId="0" borderId="0">
      <alignment vertical="center"/>
    </xf>
    <xf numFmtId="0" fontId="9" fillId="0" borderId="2">
      <alignment vertical="center"/>
    </xf>
    <xf numFmtId="0" fontId="3" fillId="0" borderId="2">
      <alignment vertical="center"/>
    </xf>
    <xf numFmtId="0" fontId="7" fillId="32" borderId="0">
      <alignment vertical="center"/>
    </xf>
    <xf numFmtId="0" fontId="11" fillId="0" borderId="8">
      <alignment vertical="center"/>
    </xf>
    <xf numFmtId="0" fontId="7" fillId="21" borderId="0">
      <alignment vertical="center"/>
    </xf>
    <xf numFmtId="0" fontId="14" fillId="20" borderId="6">
      <alignment vertical="center"/>
    </xf>
    <xf numFmtId="0" fontId="17" fillId="20" borderId="5">
      <alignment vertical="center"/>
    </xf>
    <xf numFmtId="0" fontId="20" fillId="31" borderId="9">
      <alignment vertical="center"/>
    </xf>
    <xf numFmtId="0" fontId="5" fillId="30" borderId="0">
      <alignment vertical="center"/>
    </xf>
    <xf numFmtId="0" fontId="7" fillId="26" borderId="0">
      <alignment vertical="center"/>
    </xf>
    <xf numFmtId="0" fontId="8" fillId="0" borderId="3">
      <alignment vertical="center"/>
    </xf>
    <xf numFmtId="0" fontId="16" fillId="0" borderId="7">
      <alignment vertical="center"/>
    </xf>
    <xf numFmtId="0" fontId="6" fillId="4" borderId="0">
      <alignment vertical="center"/>
    </xf>
    <xf numFmtId="0" fontId="13" fillId="17" borderId="0">
      <alignment vertical="center"/>
    </xf>
    <xf numFmtId="0" fontId="5" fillId="3" borderId="0">
      <alignment vertical="center"/>
    </xf>
    <xf numFmtId="0" fontId="7" fillId="25" borderId="0">
      <alignment vertical="center"/>
    </xf>
    <xf numFmtId="0" fontId="5" fillId="24" borderId="0">
      <alignment vertical="center"/>
    </xf>
    <xf numFmtId="0" fontId="5" fillId="16" borderId="0">
      <alignment vertical="center"/>
    </xf>
    <xf numFmtId="0" fontId="5" fillId="15" borderId="0">
      <alignment vertical="center"/>
    </xf>
    <xf numFmtId="0" fontId="5" fillId="29" borderId="0">
      <alignment vertical="center"/>
    </xf>
    <xf numFmtId="0" fontId="7" fillId="23" borderId="0">
      <alignment vertical="center"/>
    </xf>
    <xf numFmtId="0" fontId="7" fillId="19" borderId="0">
      <alignment vertical="center"/>
    </xf>
    <xf numFmtId="0" fontId="5" fillId="14" borderId="0">
      <alignment vertical="center"/>
    </xf>
    <xf numFmtId="0" fontId="5" fillId="28" borderId="0">
      <alignment vertical="center"/>
    </xf>
    <xf numFmtId="0" fontId="7" fillId="27" borderId="0">
      <alignment vertical="center"/>
    </xf>
    <xf numFmtId="0" fontId="5" fillId="8" borderId="0">
      <alignment vertical="center"/>
    </xf>
    <xf numFmtId="0" fontId="7" fillId="11" borderId="0">
      <alignment vertical="center"/>
    </xf>
    <xf numFmtId="0" fontId="7" fillId="7" borderId="0">
      <alignment vertical="center"/>
    </xf>
    <xf numFmtId="0" fontId="5" fillId="18" borderId="0">
      <alignment vertical="center"/>
    </xf>
    <xf numFmtId="0" fontId="7" fillId="6" borderId="0">
      <alignment vertical="center"/>
    </xf>
  </cellStyleXfs>
  <cellXfs count="18">
    <xf numFmtId="0" fontId="0" fillId="0" borderId="0" xfId="0" applyAlignment="1">
      <alignment vertical="center"/>
    </xf>
    <xf numFmtId="0" fontId="0" fillId="0" borderId="0" xfId="0" applyAlignment="1">
      <alignment vertical="center" wrapText="1"/>
    </xf>
    <xf numFmtId="177" fontId="0" fillId="0" borderId="0" xfId="0" applyNumberFormat="1" applyAlignment="1">
      <alignment vertical="center"/>
    </xf>
    <xf numFmtId="176" fontId="0" fillId="0" borderId="0" xfId="0" applyNumberFormat="1" applyAlignment="1">
      <alignment vertical="center"/>
    </xf>
    <xf numFmtId="0" fontId="1" fillId="0" borderId="0" xfId="0" applyFont="1" applyFill="1" applyAlignment="1">
      <alignment horizontal="center" vertical="center"/>
    </xf>
    <xf numFmtId="177" fontId="1" fillId="0" borderId="0" xfId="0" applyNumberFormat="1" applyFont="1" applyFill="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ill="1" applyBorder="1" applyAlignment="1">
      <alignment horizontal="center" vertical="center" wrapText="1"/>
    </xf>
    <xf numFmtId="177"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177" fontId="2" fillId="0" borderId="1" xfId="0" applyNumberFormat="1" applyFont="1" applyBorder="1" applyAlignment="1">
      <alignment horizontal="center" vertical="center"/>
    </xf>
    <xf numFmtId="176" fontId="1" fillId="0" borderId="0" xfId="0" applyNumberFormat="1" applyFont="1" applyFill="1" applyAlignment="1">
      <alignment horizontal="center" vertical="center"/>
    </xf>
    <xf numFmtId="0" fontId="1" fillId="0" borderId="0" xfId="0" applyFont="1" applyFill="1" applyAlignment="1">
      <alignment horizontal="center" vertical="center" wrapText="1"/>
    </xf>
    <xf numFmtId="176" fontId="0" fillId="0" borderId="1" xfId="0" applyNumberFormat="1" applyFill="1" applyBorder="1" applyAlignment="1">
      <alignment horizontal="center" vertical="center" wrapText="1"/>
    </xf>
    <xf numFmtId="176" fontId="2" fillId="0" borderId="1"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A1" sqref="A1:K1"/>
    </sheetView>
  </sheetViews>
  <sheetFormatPr defaultColWidth="9" defaultRowHeight="38" customHeight="1"/>
  <cols>
    <col min="1" max="1" width="5" customWidth="1"/>
    <col min="2" max="2" width="5.89166666666667" customWidth="1"/>
    <col min="3" max="3" width="7" customWidth="1"/>
    <col min="4" max="4" width="20.225" customWidth="1"/>
    <col min="5" max="5" width="10.4416666666667" customWidth="1"/>
    <col min="6" max="6" width="8.225" style="2" customWidth="1"/>
    <col min="7" max="7" width="8.89166666666667" style="2" customWidth="1"/>
    <col min="8" max="8" width="9.55833333333333" style="2" customWidth="1"/>
    <col min="9" max="9" width="9.44166666666667" style="3" customWidth="1"/>
    <col min="10" max="10" width="8.10833333333333" style="3" customWidth="1"/>
    <col min="11" max="11" width="7.775" style="1" customWidth="1"/>
  </cols>
  <sheetData>
    <row r="1" customHeight="1" spans="1:11">
      <c r="A1" s="4" t="s">
        <v>0</v>
      </c>
      <c r="B1" s="4"/>
      <c r="C1" s="4"/>
      <c r="D1" s="4"/>
      <c r="E1" s="4"/>
      <c r="F1" s="4"/>
      <c r="G1" s="4"/>
      <c r="H1" s="5"/>
      <c r="I1" s="14"/>
      <c r="J1" s="14"/>
      <c r="K1" s="15"/>
    </row>
    <row r="2" s="1" customFormat="1" customHeight="1" spans="1:11">
      <c r="A2" s="6" t="s">
        <v>1</v>
      </c>
      <c r="B2" s="7" t="s">
        <v>2</v>
      </c>
      <c r="C2" s="6" t="s">
        <v>3</v>
      </c>
      <c r="D2" s="8" t="s">
        <v>4</v>
      </c>
      <c r="E2" s="8" t="s">
        <v>5</v>
      </c>
      <c r="F2" s="9" t="s">
        <v>6</v>
      </c>
      <c r="G2" s="9" t="s">
        <v>7</v>
      </c>
      <c r="H2" s="9" t="s">
        <v>8</v>
      </c>
      <c r="I2" s="16" t="s">
        <v>9</v>
      </c>
      <c r="J2" s="16" t="s">
        <v>10</v>
      </c>
      <c r="K2" s="6" t="s">
        <v>11</v>
      </c>
    </row>
    <row r="3" customHeight="1" spans="1:11">
      <c r="A3" s="10">
        <v>1</v>
      </c>
      <c r="B3" s="10" t="s">
        <v>12</v>
      </c>
      <c r="C3" s="10" t="s">
        <v>13</v>
      </c>
      <c r="D3" s="11" t="s">
        <v>14</v>
      </c>
      <c r="E3" s="11" t="s">
        <v>15</v>
      </c>
      <c r="F3" s="12">
        <v>82.65</v>
      </c>
      <c r="G3" s="12">
        <f t="shared" ref="G3:G23" si="0">F3*0.6</f>
        <v>49.59</v>
      </c>
      <c r="H3" s="13">
        <v>78.62</v>
      </c>
      <c r="I3" s="17">
        <f t="shared" ref="I3:I22" si="1">H3*0.4</f>
        <v>31.448</v>
      </c>
      <c r="J3" s="17">
        <f t="shared" ref="J3:J22" si="2">G3+I3</f>
        <v>81.038</v>
      </c>
      <c r="K3" s="7" t="s">
        <v>16</v>
      </c>
    </row>
    <row r="4" customHeight="1" spans="1:11">
      <c r="A4" s="10">
        <v>2</v>
      </c>
      <c r="B4" s="10" t="s">
        <v>12</v>
      </c>
      <c r="C4" s="10" t="s">
        <v>17</v>
      </c>
      <c r="D4" s="11" t="s">
        <v>18</v>
      </c>
      <c r="E4" s="11" t="s">
        <v>19</v>
      </c>
      <c r="F4" s="12">
        <v>73.7</v>
      </c>
      <c r="G4" s="12">
        <f t="shared" si="0"/>
        <v>44.22</v>
      </c>
      <c r="H4" s="13">
        <v>80.38</v>
      </c>
      <c r="I4" s="17">
        <f t="shared" si="1"/>
        <v>32.152</v>
      </c>
      <c r="J4" s="17">
        <f t="shared" si="2"/>
        <v>76.372</v>
      </c>
      <c r="K4" s="7" t="s">
        <v>16</v>
      </c>
    </row>
    <row r="5" customHeight="1" spans="1:11">
      <c r="A5" s="10">
        <v>3</v>
      </c>
      <c r="B5" s="10" t="s">
        <v>12</v>
      </c>
      <c r="C5" s="10" t="s">
        <v>20</v>
      </c>
      <c r="D5" s="11" t="s">
        <v>21</v>
      </c>
      <c r="E5" s="11" t="s">
        <v>22</v>
      </c>
      <c r="F5" s="12">
        <v>74.1</v>
      </c>
      <c r="G5" s="12">
        <f t="shared" si="0"/>
        <v>44.46</v>
      </c>
      <c r="H5" s="13">
        <v>77.5</v>
      </c>
      <c r="I5" s="17">
        <f t="shared" si="1"/>
        <v>31</v>
      </c>
      <c r="J5" s="17">
        <f t="shared" si="2"/>
        <v>75.46</v>
      </c>
      <c r="K5" s="7" t="s">
        <v>16</v>
      </c>
    </row>
    <row r="6" customHeight="1" spans="1:11">
      <c r="A6" s="10">
        <v>4</v>
      </c>
      <c r="B6" s="10" t="s">
        <v>12</v>
      </c>
      <c r="C6" s="10" t="s">
        <v>23</v>
      </c>
      <c r="D6" s="11" t="s">
        <v>24</v>
      </c>
      <c r="E6" s="11" t="s">
        <v>25</v>
      </c>
      <c r="F6" s="12">
        <v>71.55</v>
      </c>
      <c r="G6" s="12">
        <f t="shared" si="0"/>
        <v>42.93</v>
      </c>
      <c r="H6" s="13">
        <v>80.1</v>
      </c>
      <c r="I6" s="17">
        <f t="shared" si="1"/>
        <v>32.04</v>
      </c>
      <c r="J6" s="17">
        <f t="shared" si="2"/>
        <v>74.97</v>
      </c>
      <c r="K6" s="7" t="s">
        <v>16</v>
      </c>
    </row>
    <row r="7" customHeight="1" spans="1:11">
      <c r="A7" s="10">
        <v>5</v>
      </c>
      <c r="B7" s="10" t="s">
        <v>12</v>
      </c>
      <c r="C7" s="10" t="s">
        <v>26</v>
      </c>
      <c r="D7" s="11" t="s">
        <v>27</v>
      </c>
      <c r="E7" s="11" t="s">
        <v>28</v>
      </c>
      <c r="F7" s="12">
        <v>70.35</v>
      </c>
      <c r="G7" s="12">
        <f t="shared" si="0"/>
        <v>42.21</v>
      </c>
      <c r="H7" s="13">
        <v>81.8</v>
      </c>
      <c r="I7" s="17">
        <f t="shared" si="1"/>
        <v>32.72</v>
      </c>
      <c r="J7" s="17">
        <f t="shared" si="2"/>
        <v>74.93</v>
      </c>
      <c r="K7" s="7" t="s">
        <v>16</v>
      </c>
    </row>
    <row r="8" customHeight="1" spans="1:11">
      <c r="A8" s="10">
        <v>6</v>
      </c>
      <c r="B8" s="10" t="s">
        <v>12</v>
      </c>
      <c r="C8" s="10" t="s">
        <v>29</v>
      </c>
      <c r="D8" s="11" t="s">
        <v>30</v>
      </c>
      <c r="E8" s="11" t="s">
        <v>31</v>
      </c>
      <c r="F8" s="12">
        <v>69.3</v>
      </c>
      <c r="G8" s="12">
        <f t="shared" si="0"/>
        <v>41.58</v>
      </c>
      <c r="H8" s="13">
        <v>81.8</v>
      </c>
      <c r="I8" s="17">
        <f t="shared" si="1"/>
        <v>32.72</v>
      </c>
      <c r="J8" s="17">
        <f t="shared" si="2"/>
        <v>74.3</v>
      </c>
      <c r="K8" s="7" t="s">
        <v>16</v>
      </c>
    </row>
    <row r="9" customHeight="1" spans="1:11">
      <c r="A9" s="10">
        <v>7</v>
      </c>
      <c r="B9" s="10" t="s">
        <v>12</v>
      </c>
      <c r="C9" s="10" t="s">
        <v>32</v>
      </c>
      <c r="D9" s="11" t="s">
        <v>33</v>
      </c>
      <c r="E9" s="11" t="s">
        <v>34</v>
      </c>
      <c r="F9" s="12">
        <v>67.55</v>
      </c>
      <c r="G9" s="12">
        <f t="shared" si="0"/>
        <v>40.53</v>
      </c>
      <c r="H9" s="13">
        <v>82.26</v>
      </c>
      <c r="I9" s="17">
        <f t="shared" si="1"/>
        <v>32.904</v>
      </c>
      <c r="J9" s="17">
        <f t="shared" si="2"/>
        <v>73.434</v>
      </c>
      <c r="K9" s="7" t="s">
        <v>16</v>
      </c>
    </row>
    <row r="10" customHeight="1" spans="1:11">
      <c r="A10" s="10">
        <v>8</v>
      </c>
      <c r="B10" s="10" t="s">
        <v>12</v>
      </c>
      <c r="C10" s="10" t="s">
        <v>35</v>
      </c>
      <c r="D10" s="11" t="s">
        <v>36</v>
      </c>
      <c r="E10" s="11" t="s">
        <v>37</v>
      </c>
      <c r="F10" s="12">
        <v>64.3</v>
      </c>
      <c r="G10" s="12">
        <f t="shared" si="0"/>
        <v>38.58</v>
      </c>
      <c r="H10" s="13">
        <v>81.52</v>
      </c>
      <c r="I10" s="17">
        <f t="shared" si="1"/>
        <v>32.608</v>
      </c>
      <c r="J10" s="17">
        <f t="shared" si="2"/>
        <v>71.188</v>
      </c>
      <c r="K10" s="7"/>
    </row>
    <row r="11" customHeight="1" spans="1:11">
      <c r="A11" s="10">
        <v>9</v>
      </c>
      <c r="B11" s="10" t="s">
        <v>12</v>
      </c>
      <c r="C11" s="10" t="s">
        <v>38</v>
      </c>
      <c r="D11" s="11" t="s">
        <v>39</v>
      </c>
      <c r="E11" s="11" t="s">
        <v>40</v>
      </c>
      <c r="F11" s="12">
        <v>65.65</v>
      </c>
      <c r="G11" s="12">
        <f t="shared" si="0"/>
        <v>39.39</v>
      </c>
      <c r="H11" s="13">
        <v>79</v>
      </c>
      <c r="I11" s="17">
        <f t="shared" si="1"/>
        <v>31.6</v>
      </c>
      <c r="J11" s="17">
        <f t="shared" si="2"/>
        <v>70.99</v>
      </c>
      <c r="K11" s="7"/>
    </row>
    <row r="12" customHeight="1" spans="1:11">
      <c r="A12" s="10">
        <v>10</v>
      </c>
      <c r="B12" s="10" t="s">
        <v>12</v>
      </c>
      <c r="C12" s="10" t="s">
        <v>41</v>
      </c>
      <c r="D12" s="11" t="s">
        <v>42</v>
      </c>
      <c r="E12" s="11" t="s">
        <v>43</v>
      </c>
      <c r="F12" s="12">
        <v>64.2</v>
      </c>
      <c r="G12" s="12">
        <f t="shared" si="0"/>
        <v>38.52</v>
      </c>
      <c r="H12" s="13">
        <v>79.52</v>
      </c>
      <c r="I12" s="17">
        <f t="shared" si="1"/>
        <v>31.808</v>
      </c>
      <c r="J12" s="17">
        <f t="shared" si="2"/>
        <v>70.328</v>
      </c>
      <c r="K12" s="7"/>
    </row>
    <row r="13" customHeight="1" spans="1:11">
      <c r="A13" s="10">
        <v>11</v>
      </c>
      <c r="B13" s="10" t="s">
        <v>12</v>
      </c>
      <c r="C13" s="10" t="s">
        <v>44</v>
      </c>
      <c r="D13" s="11" t="s">
        <v>45</v>
      </c>
      <c r="E13" s="11" t="s">
        <v>46</v>
      </c>
      <c r="F13" s="12">
        <v>64.85</v>
      </c>
      <c r="G13" s="12">
        <f t="shared" si="0"/>
        <v>38.91</v>
      </c>
      <c r="H13" s="13">
        <v>78.5</v>
      </c>
      <c r="I13" s="17">
        <f t="shared" si="1"/>
        <v>31.4</v>
      </c>
      <c r="J13" s="17">
        <f t="shared" si="2"/>
        <v>70.31</v>
      </c>
      <c r="K13" s="7"/>
    </row>
    <row r="14" customHeight="1" spans="1:11">
      <c r="A14" s="10">
        <v>12</v>
      </c>
      <c r="B14" s="10" t="s">
        <v>12</v>
      </c>
      <c r="C14" s="10" t="s">
        <v>47</v>
      </c>
      <c r="D14" s="11" t="s">
        <v>48</v>
      </c>
      <c r="E14" s="11" t="s">
        <v>49</v>
      </c>
      <c r="F14" s="12">
        <v>65.5</v>
      </c>
      <c r="G14" s="12">
        <f t="shared" si="0"/>
        <v>39.3</v>
      </c>
      <c r="H14" s="13">
        <v>77.22</v>
      </c>
      <c r="I14" s="17">
        <f t="shared" si="1"/>
        <v>30.888</v>
      </c>
      <c r="J14" s="17">
        <f t="shared" si="2"/>
        <v>70.188</v>
      </c>
      <c r="K14" s="7"/>
    </row>
    <row r="15" customHeight="1" spans="1:11">
      <c r="A15" s="10">
        <v>13</v>
      </c>
      <c r="B15" s="10" t="s">
        <v>12</v>
      </c>
      <c r="C15" s="10" t="s">
        <v>50</v>
      </c>
      <c r="D15" s="11" t="s">
        <v>51</v>
      </c>
      <c r="E15" s="11" t="s">
        <v>52</v>
      </c>
      <c r="F15" s="12">
        <v>63.6</v>
      </c>
      <c r="G15" s="12">
        <f t="shared" si="0"/>
        <v>38.16</v>
      </c>
      <c r="H15" s="13">
        <v>79.12</v>
      </c>
      <c r="I15" s="17">
        <f t="shared" si="1"/>
        <v>31.648</v>
      </c>
      <c r="J15" s="17">
        <f t="shared" si="2"/>
        <v>69.808</v>
      </c>
      <c r="K15" s="7"/>
    </row>
    <row r="16" customHeight="1" spans="1:11">
      <c r="A16" s="10">
        <v>14</v>
      </c>
      <c r="B16" s="10" t="s">
        <v>12</v>
      </c>
      <c r="C16" s="10" t="s">
        <v>53</v>
      </c>
      <c r="D16" s="11" t="s">
        <v>54</v>
      </c>
      <c r="E16" s="11" t="s">
        <v>55</v>
      </c>
      <c r="F16" s="12">
        <v>64.9</v>
      </c>
      <c r="G16" s="12">
        <f t="shared" si="0"/>
        <v>38.94</v>
      </c>
      <c r="H16" s="13">
        <v>76.98</v>
      </c>
      <c r="I16" s="17">
        <f t="shared" si="1"/>
        <v>30.792</v>
      </c>
      <c r="J16" s="17">
        <f t="shared" si="2"/>
        <v>69.732</v>
      </c>
      <c r="K16" s="7"/>
    </row>
    <row r="17" customHeight="1" spans="1:11">
      <c r="A17" s="10">
        <v>15</v>
      </c>
      <c r="B17" s="10" t="s">
        <v>12</v>
      </c>
      <c r="C17" s="10" t="s">
        <v>56</v>
      </c>
      <c r="D17" s="11" t="s">
        <v>57</v>
      </c>
      <c r="E17" s="11" t="s">
        <v>58</v>
      </c>
      <c r="F17" s="12">
        <v>63.6</v>
      </c>
      <c r="G17" s="12">
        <f t="shared" si="0"/>
        <v>38.16</v>
      </c>
      <c r="H17" s="13">
        <v>78.86</v>
      </c>
      <c r="I17" s="17">
        <f t="shared" si="1"/>
        <v>31.544</v>
      </c>
      <c r="J17" s="17">
        <f t="shared" si="2"/>
        <v>69.704</v>
      </c>
      <c r="K17" s="7"/>
    </row>
    <row r="18" customHeight="1" spans="1:11">
      <c r="A18" s="10">
        <v>16</v>
      </c>
      <c r="B18" s="10" t="s">
        <v>12</v>
      </c>
      <c r="C18" s="10" t="s">
        <v>59</v>
      </c>
      <c r="D18" s="11" t="s">
        <v>60</v>
      </c>
      <c r="E18" s="11" t="s">
        <v>61</v>
      </c>
      <c r="F18" s="12">
        <v>62.75</v>
      </c>
      <c r="G18" s="12">
        <f t="shared" si="0"/>
        <v>37.65</v>
      </c>
      <c r="H18" s="13">
        <v>78.66</v>
      </c>
      <c r="I18" s="17">
        <f t="shared" si="1"/>
        <v>31.464</v>
      </c>
      <c r="J18" s="17">
        <f t="shared" si="2"/>
        <v>69.114</v>
      </c>
      <c r="K18" s="7"/>
    </row>
    <row r="19" customHeight="1" spans="1:11">
      <c r="A19" s="10">
        <v>17</v>
      </c>
      <c r="B19" s="10" t="s">
        <v>12</v>
      </c>
      <c r="C19" s="10" t="s">
        <v>62</v>
      </c>
      <c r="D19" s="11" t="s">
        <v>63</v>
      </c>
      <c r="E19" s="11" t="s">
        <v>64</v>
      </c>
      <c r="F19" s="12">
        <v>61.5</v>
      </c>
      <c r="G19" s="12">
        <f t="shared" si="0"/>
        <v>36.9</v>
      </c>
      <c r="H19" s="13">
        <v>80.12</v>
      </c>
      <c r="I19" s="17">
        <f t="shared" si="1"/>
        <v>32.048</v>
      </c>
      <c r="J19" s="17">
        <f t="shared" si="2"/>
        <v>68.948</v>
      </c>
      <c r="K19" s="7"/>
    </row>
    <row r="20" customHeight="1" spans="1:11">
      <c r="A20" s="10">
        <v>18</v>
      </c>
      <c r="B20" s="10" t="s">
        <v>12</v>
      </c>
      <c r="C20" s="10" t="s">
        <v>65</v>
      </c>
      <c r="D20" s="11" t="s">
        <v>66</v>
      </c>
      <c r="E20" s="11" t="s">
        <v>67</v>
      </c>
      <c r="F20" s="12">
        <v>63.3</v>
      </c>
      <c r="G20" s="12">
        <f t="shared" si="0"/>
        <v>37.98</v>
      </c>
      <c r="H20" s="13">
        <v>76.3</v>
      </c>
      <c r="I20" s="17">
        <f t="shared" si="1"/>
        <v>30.52</v>
      </c>
      <c r="J20" s="17">
        <f t="shared" si="2"/>
        <v>68.5</v>
      </c>
      <c r="K20" s="7"/>
    </row>
    <row r="21" customHeight="1" spans="1:11">
      <c r="A21" s="10">
        <v>19</v>
      </c>
      <c r="B21" s="10" t="s">
        <v>12</v>
      </c>
      <c r="C21" s="10" t="s">
        <v>68</v>
      </c>
      <c r="D21" s="11" t="s">
        <v>69</v>
      </c>
      <c r="E21" s="11" t="s">
        <v>70</v>
      </c>
      <c r="F21" s="12">
        <v>62.4</v>
      </c>
      <c r="G21" s="12">
        <f t="shared" si="0"/>
        <v>37.44</v>
      </c>
      <c r="H21" s="13">
        <v>77.14</v>
      </c>
      <c r="I21" s="17">
        <f t="shared" si="1"/>
        <v>30.856</v>
      </c>
      <c r="J21" s="17">
        <f t="shared" si="2"/>
        <v>68.296</v>
      </c>
      <c r="K21" s="7"/>
    </row>
    <row r="22" customHeight="1" spans="1:11">
      <c r="A22" s="10">
        <v>20</v>
      </c>
      <c r="B22" s="10" t="s">
        <v>12</v>
      </c>
      <c r="C22" s="10" t="s">
        <v>71</v>
      </c>
      <c r="D22" s="11" t="s">
        <v>72</v>
      </c>
      <c r="E22" s="11" t="s">
        <v>73</v>
      </c>
      <c r="F22" s="12">
        <v>62.15</v>
      </c>
      <c r="G22" s="12">
        <f t="shared" si="0"/>
        <v>37.29</v>
      </c>
      <c r="H22" s="13">
        <v>77</v>
      </c>
      <c r="I22" s="17">
        <f t="shared" si="1"/>
        <v>30.8</v>
      </c>
      <c r="J22" s="17">
        <f t="shared" si="2"/>
        <v>68.09</v>
      </c>
      <c r="K22" s="7"/>
    </row>
    <row r="23" customHeight="1" spans="1:11">
      <c r="A23" s="10">
        <v>21</v>
      </c>
      <c r="B23" s="10" t="s">
        <v>12</v>
      </c>
      <c r="C23" s="10" t="s">
        <v>74</v>
      </c>
      <c r="D23" s="11" t="s">
        <v>75</v>
      </c>
      <c r="E23" s="11" t="s">
        <v>76</v>
      </c>
      <c r="F23" s="12">
        <v>73.15</v>
      </c>
      <c r="G23" s="12">
        <f t="shared" si="0"/>
        <v>43.89</v>
      </c>
      <c r="H23" s="13"/>
      <c r="I23" s="17"/>
      <c r="J23" s="17"/>
      <c r="K23" s="7" t="s">
        <v>77</v>
      </c>
    </row>
  </sheetData>
  <autoFilter ref="A2:K23">
    <sortState ref="A2:K23">
      <sortCondition ref="J3:J23" descending="1"/>
    </sortState>
    <extLst/>
  </autoFilter>
  <sortState ref="A3:O66">
    <sortCondition ref="C3:C66"/>
  </sortState>
  <mergeCells count="1">
    <mergeCell ref="A1:K1"/>
  </mergeCells>
  <conditionalFormatting sqref="A1:A2 D2:K2 A3 D3:E3 A4:A23 D4:E23">
    <cfRule type="duplicateValues" dxfId="0" priority="1"/>
  </conditionalFormatting>
  <pageMargins left="0.196527777777778" right="0.196527777777778" top="0.156944444444444" bottom="0.118055555555556" header="0.298611111111111" footer="0.0784722222222222"/>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李兆璐</dc:creator>
  <cp:lastModifiedBy> 倒霉熊不霉</cp:lastModifiedBy>
  <dcterms:created xsi:type="dcterms:W3CDTF">2023-05-12T11:15:00Z</dcterms:created>
  <dcterms:modified xsi:type="dcterms:W3CDTF">2026-08-27T07:44:36Z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E9FF9D7EE4804B68A5F57A29DB164A35_12</vt:lpwstr>
  </property>
  <property fmtid="{D5CDD505-2E9C-101B-9397-08002B2CF9AE}" pid="4" name="CalculationRule">
    <vt:i4>0</vt:i4>
  </property>
</Properties>
</file>